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___ПЕРЕСЧЕТ 89\27_Предложения для Управы пересчитать Шурыш!!!\"/>
    </mc:Choice>
  </mc:AlternateContent>
  <bookViews>
    <workbookView xWindow="-60" yWindow="-60" windowWidth="15480" windowHeight="11640"/>
  </bookViews>
  <sheets>
    <sheet name="пересчет" sheetId="18" r:id="rId1"/>
  </sheets>
  <definedNames>
    <definedName name="_xlnm._FilterDatabase" localSheetId="0" hidden="1">пересчет!$A$6:$H$6</definedName>
    <definedName name="_xlnm.Print_Area" localSheetId="0">пересчет!$A$1:$L$31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8" l="1"/>
  <c r="E26" i="18"/>
  <c r="F26" i="18"/>
  <c r="G26" i="18"/>
  <c r="D26" i="18"/>
  <c r="H9" i="18" l="1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8" i="18"/>
</calcChain>
</file>

<file path=xl/sharedStrings.xml><?xml version="1.0" encoding="utf-8"?>
<sst xmlns="http://schemas.openxmlformats.org/spreadsheetml/2006/main" count="55" uniqueCount="49">
  <si>
    <t>Наименование территории</t>
  </si>
  <si>
    <t>Итого</t>
  </si>
  <si>
    <t>февраль 2022</t>
  </si>
  <si>
    <t>Номер п/п</t>
  </si>
  <si>
    <t>Кадастровый квартал</t>
  </si>
  <si>
    <t>Количество ОКС</t>
  </si>
  <si>
    <t>Количество ЗУ</t>
  </si>
  <si>
    <t>Количество ЕЗ</t>
  </si>
  <si>
    <t>Количество входящих в ЕЗ</t>
  </si>
  <si>
    <t>Дата начала ведения ЕГРН в МСК-89</t>
  </si>
  <si>
    <t>Дата, до которой возможно предоставление документов в УСК</t>
  </si>
  <si>
    <t>Приложение</t>
  </si>
  <si>
    <t>от  __________   №  __________________</t>
  </si>
  <si>
    <t>к письму филиала ФГБУ "ФКП Росреестра" по Ямало-Ненецкому автономному округу</t>
  </si>
  <si>
    <t>Период внесения в ЕГРН пересчитанных значений систем координат по утвержденному Плану-графику</t>
  </si>
  <si>
    <t xml:space="preserve">Даты импорта пересчитанных Объектов в ФГИС ЕГРН </t>
  </si>
  <si>
    <t>89:01:030201</t>
  </si>
  <si>
    <t>д.Хашгорт</t>
  </si>
  <si>
    <t>89:01:020401</t>
  </si>
  <si>
    <t>д. Новый Киеват</t>
  </si>
  <si>
    <t>89:01:010201</t>
  </si>
  <si>
    <t>д.Унсельгорт</t>
  </si>
  <si>
    <t>89:01:010301</t>
  </si>
  <si>
    <t>д.Вершина-Войкары</t>
  </si>
  <si>
    <t>89:01:020201</t>
  </si>
  <si>
    <t>д.Анжигорт</t>
  </si>
  <si>
    <t>89:01:010701</t>
  </si>
  <si>
    <t>д.Ханты-Мужи</t>
  </si>
  <si>
    <t>89:01:030701</t>
  </si>
  <si>
    <t>д.Казым-Мыс</t>
  </si>
  <si>
    <t>89:01:010401</t>
  </si>
  <si>
    <t>89:01:011201</t>
  </si>
  <si>
    <t>д.Ямгорт</t>
  </si>
  <si>
    <t>89:01:010501</t>
  </si>
  <si>
    <t>с.Восяхово</t>
  </si>
  <si>
    <t>89:01:030501</t>
  </si>
  <si>
    <t>с.Лопхари</t>
  </si>
  <si>
    <t>89:01:010801</t>
  </si>
  <si>
    <t>с.Мужи</t>
  </si>
  <si>
    <t>89:01:010802</t>
  </si>
  <si>
    <t>89:01:010803</t>
  </si>
  <si>
    <t>89:01:010804</t>
  </si>
  <si>
    <t>89:01:010805</t>
  </si>
  <si>
    <t>89:01:010806</t>
  </si>
  <si>
    <t>25.02.2022</t>
  </si>
  <si>
    <t>д.Пословы</t>
  </si>
  <si>
    <t>89:01:020701</t>
  </si>
  <si>
    <t>д.Усть-Войкары</t>
  </si>
  <si>
    <t>26.02.2022-28.02.2022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</si>
</sst>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14" fontId="2" fillId="0" borderId="3" xfId="1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6"/>
  <sheetViews>
    <sheetView tabSelected="1" view="pageBreakPreview" topLeftCell="A7" zoomScale="70" zoomScaleNormal="100" zoomScaleSheetLayoutView="70" zoomScalePageLayoutView="70" workbookViewId="0">
      <selection activeCell="C28" sqref="C27:C28"/>
    </sheetView>
  </sheetViews>
  <sheetFormatPr defaultColWidth="9.1796875" defaultRowHeight="18" x14ac:dyDescent="0.25"/>
  <cols>
    <col min="1" max="1" width="9.26953125" style="1" customWidth="1"/>
    <col min="2" max="2" width="17.7265625" style="1" customWidth="1"/>
    <col min="3" max="3" width="19.54296875" style="1" customWidth="1"/>
    <col min="4" max="4" width="14.26953125" style="1" customWidth="1"/>
    <col min="5" max="5" width="17" style="1" customWidth="1"/>
    <col min="6" max="6" width="15" style="1" customWidth="1"/>
    <col min="7" max="7" width="15.54296875" style="1" customWidth="1"/>
    <col min="8" max="8" width="11.81640625" style="1" customWidth="1"/>
    <col min="9" max="10" width="26.453125" style="1" customWidth="1"/>
    <col min="11" max="11" width="23.81640625" style="1" customWidth="1"/>
    <col min="12" max="12" width="24.6328125" style="1" customWidth="1"/>
    <col min="13" max="16384" width="9.1796875" style="1"/>
  </cols>
  <sheetData>
    <row r="1" spans="1:12" x14ac:dyDescent="0.25">
      <c r="E1" s="7"/>
      <c r="F1" s="7"/>
      <c r="G1" s="7"/>
      <c r="H1" s="7"/>
      <c r="I1" s="7"/>
      <c r="J1" s="7"/>
      <c r="K1" s="7"/>
      <c r="L1" s="7" t="s">
        <v>11</v>
      </c>
    </row>
    <row r="2" spans="1:12" x14ac:dyDescent="0.25">
      <c r="E2" s="12" t="s">
        <v>13</v>
      </c>
      <c r="F2" s="12"/>
      <c r="G2" s="12"/>
      <c r="H2" s="12"/>
      <c r="I2" s="12"/>
      <c r="J2" s="12"/>
      <c r="K2" s="12"/>
      <c r="L2" s="12"/>
    </row>
    <row r="3" spans="1:12" x14ac:dyDescent="0.25">
      <c r="E3" s="7"/>
      <c r="F3" s="7"/>
      <c r="G3" s="7"/>
      <c r="H3" s="7"/>
      <c r="I3" s="12" t="s">
        <v>12</v>
      </c>
      <c r="J3" s="12"/>
      <c r="K3" s="12"/>
      <c r="L3" s="12"/>
    </row>
    <row r="6" spans="1:12" s="4" customFormat="1" ht="114" customHeight="1" x14ac:dyDescent="0.25">
      <c r="A6" s="5" t="s">
        <v>3</v>
      </c>
      <c r="B6" s="5" t="s">
        <v>4</v>
      </c>
      <c r="C6" s="5" t="s">
        <v>0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1</v>
      </c>
      <c r="I6" s="5" t="s">
        <v>14</v>
      </c>
      <c r="J6" s="5" t="s">
        <v>10</v>
      </c>
      <c r="K6" s="5" t="s">
        <v>15</v>
      </c>
      <c r="L6" s="5" t="s">
        <v>9</v>
      </c>
    </row>
    <row r="7" spans="1:12" s="4" customFormat="1" ht="19" customHeight="1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</row>
    <row r="8" spans="1:12" s="4" customFormat="1" x14ac:dyDescent="0.25">
      <c r="A8" s="2">
        <v>1</v>
      </c>
      <c r="B8" s="3" t="s">
        <v>16</v>
      </c>
      <c r="C8" s="2" t="s">
        <v>17</v>
      </c>
      <c r="D8" s="6">
        <v>1</v>
      </c>
      <c r="E8" s="6">
        <v>2</v>
      </c>
      <c r="F8" s="6"/>
      <c r="G8" s="6"/>
      <c r="H8" s="2">
        <f>D8+E8+F8+G8</f>
        <v>3</v>
      </c>
      <c r="I8" s="13" t="s">
        <v>2</v>
      </c>
      <c r="J8" s="14" t="s">
        <v>44</v>
      </c>
      <c r="K8" s="17" t="s">
        <v>48</v>
      </c>
      <c r="L8" s="17">
        <v>44621</v>
      </c>
    </row>
    <row r="9" spans="1:12" s="4" customFormat="1" ht="40.5" customHeight="1" x14ac:dyDescent="0.25">
      <c r="A9" s="2">
        <v>2</v>
      </c>
      <c r="B9" s="3" t="s">
        <v>18</v>
      </c>
      <c r="C9" s="2" t="s">
        <v>19</v>
      </c>
      <c r="D9" s="6">
        <v>5</v>
      </c>
      <c r="E9" s="6">
        <v>11</v>
      </c>
      <c r="F9" s="6"/>
      <c r="G9" s="6"/>
      <c r="H9" s="8">
        <f t="shared" ref="H9:H24" si="0">D9+E9+F9+G9</f>
        <v>16</v>
      </c>
      <c r="I9" s="13"/>
      <c r="J9" s="15"/>
      <c r="K9" s="18"/>
      <c r="L9" s="18"/>
    </row>
    <row r="10" spans="1:12" s="4" customFormat="1" x14ac:dyDescent="0.25">
      <c r="A10" s="8">
        <v>3</v>
      </c>
      <c r="B10" s="2" t="s">
        <v>20</v>
      </c>
      <c r="C10" s="2" t="s">
        <v>21</v>
      </c>
      <c r="D10" s="6">
        <v>6</v>
      </c>
      <c r="E10" s="6">
        <v>13</v>
      </c>
      <c r="F10" s="6"/>
      <c r="G10" s="6"/>
      <c r="H10" s="8">
        <f t="shared" si="0"/>
        <v>19</v>
      </c>
      <c r="I10" s="13"/>
      <c r="J10" s="15"/>
      <c r="K10" s="18"/>
      <c r="L10" s="18"/>
    </row>
    <row r="11" spans="1:12" s="4" customFormat="1" ht="36" x14ac:dyDescent="0.25">
      <c r="A11" s="8">
        <v>4</v>
      </c>
      <c r="B11" s="2" t="s">
        <v>22</v>
      </c>
      <c r="C11" s="2" t="s">
        <v>23</v>
      </c>
      <c r="D11" s="6">
        <v>4</v>
      </c>
      <c r="E11" s="6">
        <v>14</v>
      </c>
      <c r="F11" s="6">
        <v>1</v>
      </c>
      <c r="G11" s="6">
        <v>2</v>
      </c>
      <c r="H11" s="8">
        <f t="shared" si="0"/>
        <v>21</v>
      </c>
      <c r="I11" s="13"/>
      <c r="J11" s="15"/>
      <c r="K11" s="18"/>
      <c r="L11" s="18"/>
    </row>
    <row r="12" spans="1:12" s="4" customFormat="1" x14ac:dyDescent="0.25">
      <c r="A12" s="8">
        <v>5</v>
      </c>
      <c r="B12" s="2" t="s">
        <v>24</v>
      </c>
      <c r="C12" s="2" t="s">
        <v>25</v>
      </c>
      <c r="D12" s="6">
        <v>5</v>
      </c>
      <c r="E12" s="6">
        <v>20</v>
      </c>
      <c r="F12" s="6"/>
      <c r="G12" s="6"/>
      <c r="H12" s="8">
        <f t="shared" si="0"/>
        <v>25</v>
      </c>
      <c r="I12" s="13"/>
      <c r="J12" s="15"/>
      <c r="K12" s="18"/>
      <c r="L12" s="18"/>
    </row>
    <row r="13" spans="1:12" s="4" customFormat="1" x14ac:dyDescent="0.25">
      <c r="A13" s="8">
        <v>6</v>
      </c>
      <c r="B13" s="3" t="s">
        <v>26</v>
      </c>
      <c r="C13" s="2" t="s">
        <v>27</v>
      </c>
      <c r="D13" s="6">
        <v>12</v>
      </c>
      <c r="E13" s="6">
        <v>18</v>
      </c>
      <c r="F13" s="6"/>
      <c r="G13" s="6"/>
      <c r="H13" s="8">
        <f t="shared" si="0"/>
        <v>30</v>
      </c>
      <c r="I13" s="13"/>
      <c r="J13" s="15"/>
      <c r="K13" s="18"/>
      <c r="L13" s="18"/>
    </row>
    <row r="14" spans="1:12" s="4" customFormat="1" x14ac:dyDescent="0.25">
      <c r="A14" s="8">
        <v>7</v>
      </c>
      <c r="B14" s="3" t="s">
        <v>28</v>
      </c>
      <c r="C14" s="2" t="s">
        <v>29</v>
      </c>
      <c r="D14" s="6">
        <v>13</v>
      </c>
      <c r="E14" s="6">
        <v>46</v>
      </c>
      <c r="F14" s="6"/>
      <c r="G14" s="6"/>
      <c r="H14" s="8">
        <f t="shared" si="0"/>
        <v>59</v>
      </c>
      <c r="I14" s="13"/>
      <c r="J14" s="15"/>
      <c r="K14" s="18"/>
      <c r="L14" s="18"/>
    </row>
    <row r="15" spans="1:12" s="4" customFormat="1" x14ac:dyDescent="0.25">
      <c r="A15" s="8">
        <v>8</v>
      </c>
      <c r="B15" s="3" t="s">
        <v>30</v>
      </c>
      <c r="C15" s="2" t="s">
        <v>47</v>
      </c>
      <c r="D15" s="6">
        <v>22</v>
      </c>
      <c r="E15" s="6">
        <v>39</v>
      </c>
      <c r="F15" s="6"/>
      <c r="G15" s="6"/>
      <c r="H15" s="8">
        <f t="shared" si="0"/>
        <v>61</v>
      </c>
      <c r="I15" s="13"/>
      <c r="J15" s="15"/>
      <c r="K15" s="18"/>
      <c r="L15" s="18"/>
    </row>
    <row r="16" spans="1:12" s="4" customFormat="1" x14ac:dyDescent="0.25">
      <c r="A16" s="8">
        <v>9</v>
      </c>
      <c r="B16" s="3" t="s">
        <v>31</v>
      </c>
      <c r="C16" s="2" t="s">
        <v>32</v>
      </c>
      <c r="D16" s="6">
        <v>27</v>
      </c>
      <c r="E16" s="6">
        <v>98</v>
      </c>
      <c r="F16" s="6"/>
      <c r="G16" s="6"/>
      <c r="H16" s="8">
        <f t="shared" si="0"/>
        <v>125</v>
      </c>
      <c r="I16" s="13"/>
      <c r="J16" s="15"/>
      <c r="K16" s="18"/>
      <c r="L16" s="18"/>
    </row>
    <row r="17" spans="1:12" s="4" customFormat="1" x14ac:dyDescent="0.25">
      <c r="A17" s="8">
        <v>10</v>
      </c>
      <c r="B17" s="3" t="s">
        <v>33</v>
      </c>
      <c r="C17" s="2" t="s">
        <v>34</v>
      </c>
      <c r="D17" s="6">
        <v>77</v>
      </c>
      <c r="E17" s="6">
        <v>153</v>
      </c>
      <c r="F17" s="6"/>
      <c r="G17" s="6"/>
      <c r="H17" s="8">
        <f t="shared" si="0"/>
        <v>230</v>
      </c>
      <c r="I17" s="13"/>
      <c r="J17" s="15"/>
      <c r="K17" s="18"/>
      <c r="L17" s="18"/>
    </row>
    <row r="18" spans="1:12" s="4" customFormat="1" x14ac:dyDescent="0.25">
      <c r="A18" s="8">
        <v>11</v>
      </c>
      <c r="B18" s="3" t="s">
        <v>35</v>
      </c>
      <c r="C18" s="2" t="s">
        <v>36</v>
      </c>
      <c r="D18" s="6">
        <v>89</v>
      </c>
      <c r="E18" s="6">
        <v>273</v>
      </c>
      <c r="F18" s="6">
        <v>7</v>
      </c>
      <c r="G18" s="6">
        <v>14</v>
      </c>
      <c r="H18" s="8">
        <f t="shared" si="0"/>
        <v>383</v>
      </c>
      <c r="I18" s="13"/>
      <c r="J18" s="15"/>
      <c r="K18" s="18"/>
      <c r="L18" s="18"/>
    </row>
    <row r="19" spans="1:12" s="4" customFormat="1" x14ac:dyDescent="0.25">
      <c r="A19" s="8">
        <v>12</v>
      </c>
      <c r="B19" s="3" t="s">
        <v>37</v>
      </c>
      <c r="C19" s="2" t="s">
        <v>38</v>
      </c>
      <c r="D19" s="6">
        <v>24</v>
      </c>
      <c r="E19" s="6">
        <v>90</v>
      </c>
      <c r="F19" s="6">
        <v>2</v>
      </c>
      <c r="G19" s="6">
        <v>3</v>
      </c>
      <c r="H19" s="8">
        <f t="shared" si="0"/>
        <v>119</v>
      </c>
      <c r="I19" s="13"/>
      <c r="J19" s="15"/>
      <c r="K19" s="18"/>
      <c r="L19" s="18"/>
    </row>
    <row r="20" spans="1:12" s="4" customFormat="1" x14ac:dyDescent="0.25">
      <c r="A20" s="8">
        <v>13</v>
      </c>
      <c r="B20" s="3" t="s">
        <v>39</v>
      </c>
      <c r="C20" s="2" t="s">
        <v>38</v>
      </c>
      <c r="D20" s="6">
        <v>71</v>
      </c>
      <c r="E20" s="6">
        <v>274</v>
      </c>
      <c r="F20" s="6"/>
      <c r="G20" s="6"/>
      <c r="H20" s="8">
        <f t="shared" si="0"/>
        <v>345</v>
      </c>
      <c r="I20" s="13"/>
      <c r="J20" s="15"/>
      <c r="K20" s="18"/>
      <c r="L20" s="18"/>
    </row>
    <row r="21" spans="1:12" s="4" customFormat="1" x14ac:dyDescent="0.25">
      <c r="A21" s="8">
        <v>14</v>
      </c>
      <c r="B21" s="3" t="s">
        <v>40</v>
      </c>
      <c r="C21" s="2" t="s">
        <v>38</v>
      </c>
      <c r="D21" s="6">
        <v>58</v>
      </c>
      <c r="E21" s="6">
        <v>223</v>
      </c>
      <c r="F21" s="6"/>
      <c r="G21" s="6"/>
      <c r="H21" s="8">
        <f t="shared" si="0"/>
        <v>281</v>
      </c>
      <c r="I21" s="13"/>
      <c r="J21" s="15"/>
      <c r="K21" s="18"/>
      <c r="L21" s="18"/>
    </row>
    <row r="22" spans="1:12" x14ac:dyDescent="0.25">
      <c r="A22" s="8">
        <v>15</v>
      </c>
      <c r="B22" s="10" t="s">
        <v>41</v>
      </c>
      <c r="C22" s="10" t="s">
        <v>38</v>
      </c>
      <c r="D22" s="10">
        <v>24</v>
      </c>
      <c r="E22" s="10">
        <v>90</v>
      </c>
      <c r="F22" s="10"/>
      <c r="G22" s="10"/>
      <c r="H22" s="8">
        <f t="shared" si="0"/>
        <v>114</v>
      </c>
      <c r="I22" s="13"/>
      <c r="J22" s="15"/>
      <c r="K22" s="18"/>
      <c r="L22" s="18"/>
    </row>
    <row r="23" spans="1:12" x14ac:dyDescent="0.25">
      <c r="A23" s="8">
        <v>16</v>
      </c>
      <c r="B23" s="10" t="s">
        <v>42</v>
      </c>
      <c r="C23" s="10" t="s">
        <v>38</v>
      </c>
      <c r="D23" s="10">
        <v>90</v>
      </c>
      <c r="E23" s="10">
        <v>239</v>
      </c>
      <c r="F23" s="10">
        <v>1</v>
      </c>
      <c r="G23" s="10">
        <v>2</v>
      </c>
      <c r="H23" s="8">
        <f t="shared" si="0"/>
        <v>332</v>
      </c>
      <c r="I23" s="13"/>
      <c r="J23" s="15"/>
      <c r="K23" s="18"/>
      <c r="L23" s="18"/>
    </row>
    <row r="24" spans="1:12" x14ac:dyDescent="0.25">
      <c r="A24" s="8">
        <v>17</v>
      </c>
      <c r="B24" s="10" t="s">
        <v>43</v>
      </c>
      <c r="C24" s="10" t="s">
        <v>38</v>
      </c>
      <c r="D24" s="10">
        <v>114</v>
      </c>
      <c r="E24" s="10">
        <v>495</v>
      </c>
      <c r="F24" s="10"/>
      <c r="G24" s="10"/>
      <c r="H24" s="8">
        <f t="shared" si="0"/>
        <v>609</v>
      </c>
      <c r="I24" s="13"/>
      <c r="J24" s="15"/>
      <c r="K24" s="18"/>
      <c r="L24" s="18"/>
    </row>
    <row r="25" spans="1:12" x14ac:dyDescent="0.25">
      <c r="A25" s="8">
        <v>18</v>
      </c>
      <c r="B25" s="10" t="s">
        <v>46</v>
      </c>
      <c r="C25" s="10" t="s">
        <v>45</v>
      </c>
      <c r="D25" s="10">
        <v>4</v>
      </c>
      <c r="E25" s="10">
        <v>8</v>
      </c>
      <c r="F25" s="10"/>
      <c r="G25" s="10"/>
      <c r="H25" s="8">
        <v>12</v>
      </c>
      <c r="I25" s="13"/>
      <c r="J25" s="15"/>
      <c r="K25" s="18"/>
      <c r="L25" s="18"/>
    </row>
    <row r="26" spans="1:12" x14ac:dyDescent="0.25">
      <c r="A26" s="11"/>
      <c r="B26" s="11" t="s">
        <v>1</v>
      </c>
      <c r="C26" s="11"/>
      <c r="D26" s="11">
        <f>SUM(D8:D25)</f>
        <v>646</v>
      </c>
      <c r="E26" s="11">
        <f t="shared" ref="E26:G26" si="1">SUM(E8:E25)</f>
        <v>2106</v>
      </c>
      <c r="F26" s="11">
        <f t="shared" si="1"/>
        <v>11</v>
      </c>
      <c r="G26" s="11">
        <f t="shared" si="1"/>
        <v>21</v>
      </c>
      <c r="H26" s="11">
        <f>SUM(H8:H25)</f>
        <v>2784</v>
      </c>
      <c r="I26" s="13"/>
      <c r="J26" s="16"/>
      <c r="K26" s="19"/>
      <c r="L26" s="19"/>
    </row>
  </sheetData>
  <mergeCells count="6">
    <mergeCell ref="E2:L2"/>
    <mergeCell ref="I3:L3"/>
    <mergeCell ref="I8:I26"/>
    <mergeCell ref="J8:J26"/>
    <mergeCell ref="K8:K26"/>
    <mergeCell ref="L8:L26"/>
  </mergeCells>
  <conditionalFormatting sqref="B28:B65483 B6:B22 D7 F7 H7 J7 L7">
    <cfRule type="duplicateValues" dxfId="4" priority="1" stopIfTrue="1"/>
    <cfRule type="duplicateValues" dxfId="3" priority="2" stopIfTrue="1"/>
    <cfRule type="duplicateValues" dxfId="2" priority="3" stopIfTrue="1"/>
    <cfRule type="duplicateValues" dxfId="1" priority="4" stopIfTrue="1"/>
  </conditionalFormatting>
  <conditionalFormatting sqref="B28:B65483 B6:B22 D7 F7 H7 J7 L7">
    <cfRule type="duplicateValues" dxfId="0" priority="5" stopIfTrue="1"/>
  </conditionalFormatting>
  <pageMargins left="0.51181102362204722" right="0.31496062992125984" top="0.55118110236220474" bottom="0.55118110236220474" header="0.31496062992125984" footer="0.31496062992125984"/>
  <pageSetup paperSize="9" scale="63" fitToHeight="0" orientation="landscape" r:id="rId1"/>
  <ignoredErrors>
    <ignoredError sqref="D26:G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пересчет</vt:lpstr>
      <vt:lpstr>пересчет!Область_печати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Крючкова Жанна Николаевна</cp:lastModifiedBy>
  <cp:lastPrinted>2022-02-08T11:56:25Z</cp:lastPrinted>
  <dcterms:created xsi:type="dcterms:W3CDTF">1996-10-08T23:32:33Z</dcterms:created>
  <dcterms:modified xsi:type="dcterms:W3CDTF">2022-02-21T07:19:59Z</dcterms:modified>
</cp:coreProperties>
</file>